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Munka1" sheetId="1" r:id="rId1"/>
    <sheet name="Munka2" sheetId="2" r:id="rId2"/>
    <sheet name="Munka3" sheetId="3" r:id="rId3"/>
  </sheets>
  <definedNames>
    <definedName name="a1_">'Munka1'!$B$10</definedName>
    <definedName name="a2_">'Munka1'!$B$17</definedName>
    <definedName name="alfa1_">'Munka1'!$B$13</definedName>
    <definedName name="alfa2_">'Munka1'!$B$20</definedName>
    <definedName name="b1_">'Munka1'!$B$11</definedName>
    <definedName name="b2_">'Munka1'!$B$18</definedName>
    <definedName name="beta1_">'Munka1'!$B$14</definedName>
    <definedName name="beta2_">'Munka1'!$B$21</definedName>
    <definedName name="C1_">'Munka1'!$B$5</definedName>
    <definedName name="C2_">'Munka1'!$B$6</definedName>
    <definedName name="d1_">'Munka1'!$B$12</definedName>
    <definedName name="d2_">'Munka1'!$B$19</definedName>
    <definedName name="R0_">'Munka1'!$B$2</definedName>
    <definedName name="R1_">'Munka1'!$B$3</definedName>
    <definedName name="R2_">'Munka1'!$B$4</definedName>
    <definedName name="Re_">'Munka1'!$B$7</definedName>
  </definedNames>
  <calcPr fullCalcOnLoad="1"/>
</workbook>
</file>

<file path=xl/sharedStrings.xml><?xml version="1.0" encoding="utf-8"?>
<sst xmlns="http://schemas.openxmlformats.org/spreadsheetml/2006/main" count="17" uniqueCount="17">
  <si>
    <t>R0</t>
  </si>
  <si>
    <t>R1</t>
  </si>
  <si>
    <t>R2</t>
  </si>
  <si>
    <t>C1</t>
  </si>
  <si>
    <t>C2</t>
  </si>
  <si>
    <t>Re</t>
  </si>
  <si>
    <t>a1</t>
  </si>
  <si>
    <t>b1</t>
  </si>
  <si>
    <t>alfa1</t>
  </si>
  <si>
    <t>beta1</t>
  </si>
  <si>
    <t>d1</t>
  </si>
  <si>
    <t>a2</t>
  </si>
  <si>
    <t>b2</t>
  </si>
  <si>
    <t>d2</t>
  </si>
  <si>
    <t>alfa2</t>
  </si>
  <si>
    <t>beta2</t>
  </si>
  <si>
    <t>Hz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</si>
</sst>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E+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B2" sqref="B2"/>
    </sheetView>
  </sheetViews>
  <sheetFormatPr defaultColWidth="9.140625" defaultRowHeight="12.75"/>
  <cols>
    <col min="2" max="2" width="11.00390625" style="1" customWidth="1"/>
    <col min="3" max="3" width="12.421875" style="0" bestFit="1" customWidth="1"/>
  </cols>
  <sheetData>
    <row r="1" ht="12.75">
      <c r="C1" t="s">
        <v>16</v>
      </c>
    </row>
    <row r="2" spans="1:2" ht="12.75">
      <c r="A2" t="s">
        <v>0</v>
      </c>
      <c r="B2" s="1">
        <v>10</v>
      </c>
    </row>
    <row r="3" spans="1:2" ht="12.75">
      <c r="A3" t="s">
        <v>1</v>
      </c>
      <c r="B3" s="1">
        <v>12500</v>
      </c>
    </row>
    <row r="4" spans="1:2" ht="12.75">
      <c r="A4" t="s">
        <v>2</v>
      </c>
      <c r="B4" s="1">
        <v>1000</v>
      </c>
    </row>
    <row r="5" spans="1:2" ht="12.75">
      <c r="A5" t="s">
        <v>3</v>
      </c>
      <c r="B5" s="1">
        <v>2.35E-07</v>
      </c>
    </row>
    <row r="6" spans="1:2" ht="12.75">
      <c r="A6" t="s">
        <v>4</v>
      </c>
      <c r="B6" s="1">
        <v>8.1E-08</v>
      </c>
    </row>
    <row r="7" spans="1:2" ht="12.75">
      <c r="A7" t="s">
        <v>5</v>
      </c>
      <c r="B7" s="1">
        <f>(R0_*R1_)/(R0_+R1_)</f>
        <v>9.992006394884093</v>
      </c>
    </row>
    <row r="10" spans="1:2" ht="12.75">
      <c r="A10" t="s">
        <v>6</v>
      </c>
      <c r="B10" s="1">
        <f>(R2_*C1_+R2_*C2_+Re_*C1_)</f>
        <v>0.00031834812150279777</v>
      </c>
    </row>
    <row r="11" spans="1:2" ht="12.75">
      <c r="A11" t="s">
        <v>7</v>
      </c>
      <c r="B11" s="1">
        <f>Re_*R2_*C1_*C2_</f>
        <v>1.9019784172661868E-10</v>
      </c>
    </row>
    <row r="12" spans="1:2" ht="12.75">
      <c r="A12" t="s">
        <v>10</v>
      </c>
      <c r="B12" s="1">
        <f>SQRT(a1_*a1_-4*b1_)</f>
        <v>0.0003171509657835738</v>
      </c>
    </row>
    <row r="13" spans="1:3" ht="12.75">
      <c r="A13" t="s">
        <v>8</v>
      </c>
      <c r="B13" s="1">
        <f>(a1_-d1_)/2</f>
        <v>5.985778596119778E-07</v>
      </c>
      <c r="C13">
        <f>1/(2*PI()*alfa1_)</f>
        <v>265888.45634061034</v>
      </c>
    </row>
    <row r="14" spans="1:3" ht="12.75">
      <c r="A14" t="s">
        <v>9</v>
      </c>
      <c r="B14" s="1">
        <f>(a1_+d1_)/2</f>
        <v>0.0003177495436431858</v>
      </c>
      <c r="C14">
        <f>1/(2*PI()*beta1_)</f>
        <v>500.88173618470114</v>
      </c>
    </row>
    <row r="17" spans="1:2" ht="12.75">
      <c r="A17" t="s">
        <v>11</v>
      </c>
      <c r="B17" s="1">
        <f>(R2_*C1_+R2_*C2_+R1_*C1_)</f>
        <v>0.0032535</v>
      </c>
    </row>
    <row r="18" spans="1:2" ht="12.75">
      <c r="A18" t="s">
        <v>12</v>
      </c>
      <c r="B18" s="1">
        <f>R1_*R2_*C1_*C2_</f>
        <v>2.3793749999999998E-07</v>
      </c>
    </row>
    <row r="19" spans="1:2" ht="12.75">
      <c r="A19" t="s">
        <v>13</v>
      </c>
      <c r="B19" s="1">
        <f>SQRT(a2_*a2_-4*b2_)</f>
        <v>0.003103789981619246</v>
      </c>
    </row>
    <row r="20" spans="1:3" ht="12.75">
      <c r="A20" t="s">
        <v>14</v>
      </c>
      <c r="B20" s="1">
        <f>(a2_-d2_)/2</f>
        <v>7.485500919037695E-05</v>
      </c>
      <c r="C20">
        <f>1/(2*PI()*alfa2_)</f>
        <v>2126.1762547796957</v>
      </c>
    </row>
    <row r="21" spans="1:3" ht="12.75">
      <c r="A21" t="s">
        <v>15</v>
      </c>
      <c r="B21" s="1">
        <f>(a2_+d2_)/2</f>
        <v>0.003178644990809623</v>
      </c>
      <c r="C21">
        <f>1/(2*PI()*beta2_)</f>
        <v>50.07005927118569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Posta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Posta Zrt.</dc:creator>
  <cp:keywords/>
  <dc:description/>
  <cp:lastModifiedBy>Magyar Posta Zrt.</cp:lastModifiedBy>
  <dcterms:created xsi:type="dcterms:W3CDTF">2009-10-06T06:53:46Z</dcterms:created>
  <dcterms:modified xsi:type="dcterms:W3CDTF">2009-10-06T08:13:52Z</dcterms:modified>
  <cp:category/>
  <cp:version/>
  <cp:contentType/>
  <cp:contentStatus/>
</cp:coreProperties>
</file>