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<sst xmlns="http://schemas.openxmlformats.org/spreadsheetml/2006/main" count="14" uniqueCount="14">
  <si>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Primer menetszám</t>
  </si>
  <si>
    <t>Szekunder menetszám</t>
  </si>
  <si>
    <t>Áttétel</t>
  </si>
  <si>
    <t>Teljesítmény (W)</t>
  </si>
  <si>
    <t>Alsó határfrekvencia (Hz)</t>
  </si>
  <si>
    <t>Szükséges vaskeresztmetszet (cm²)</t>
  </si>
  <si>
    <t>Anód illesztési ellenállás (Ω)</t>
  </si>
  <si>
    <t>Induktivitás (H)</t>
  </si>
  <si>
    <t xml:space="preserve">Szekunder illesztési ellenállás (Ω) </t>
  </si>
  <si>
    <t>Vas keresztmetszet (cm²)</t>
  </si>
  <si>
    <t>Nyugalmi áram  (mA)</t>
  </si>
  <si>
    <t>Légrés (mm)</t>
  </si>
  <si>
    <t>Kimenőtranszformátor méretezés SE erősítőkhöz</t>
  </si>
  <si>
    <t>by: rhesus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</si>
</sst>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_c_m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0"/>
      <name val="Chiller"/>
      <family val="5"/>
    </font>
    <font>
      <b/>
      <sz val="20"/>
      <color indexed="60"/>
      <name val="Chiller"/>
      <family val="5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4" fontId="4" fillId="2" borderId="6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40.140625" style="0" customWidth="1"/>
    <col min="2" max="2" width="8.140625" style="0" bestFit="1" customWidth="1"/>
    <col min="3" max="3" width="43.7109375" style="0" bestFit="1" customWidth="1"/>
    <col min="4" max="5" width="13.140625" style="0" bestFit="1" customWidth="1"/>
  </cols>
  <sheetData>
    <row r="1" spans="1:4" ht="28.5" thickBot="1" thickTop="1">
      <c r="A1" s="11" t="s">
        <v>12</v>
      </c>
      <c r="B1" s="12"/>
      <c r="C1" s="12"/>
      <c r="D1" s="13"/>
    </row>
    <row r="2" ht="14.25" thickBot="1" thickTop="1"/>
    <row r="3" spans="1:4" ht="24.75" thickTop="1">
      <c r="A3" s="1" t="s">
        <v>3</v>
      </c>
      <c r="B3" s="2">
        <v>6</v>
      </c>
      <c r="C3" s="2" t="s">
        <v>5</v>
      </c>
      <c r="D3" s="3">
        <f>20*(SQRT(B3/B4))</f>
        <v>9.797958971132712</v>
      </c>
    </row>
    <row r="4" spans="1:4" ht="24">
      <c r="A4" s="4" t="s">
        <v>4</v>
      </c>
      <c r="B4" s="5">
        <v>25</v>
      </c>
      <c r="C4" s="5" t="s">
        <v>7</v>
      </c>
      <c r="D4" s="6">
        <f>0.15*(B5/B4)</f>
        <v>21</v>
      </c>
    </row>
    <row r="5" spans="1:4" ht="24">
      <c r="A5" s="4" t="s">
        <v>6</v>
      </c>
      <c r="B5" s="5">
        <v>3500</v>
      </c>
      <c r="C5" s="5" t="s">
        <v>2</v>
      </c>
      <c r="D5" s="6">
        <f>SQRT(B5/B6)</f>
        <v>20.91650066335189</v>
      </c>
    </row>
    <row r="6" spans="1:4" ht="24">
      <c r="A6" s="4" t="s">
        <v>8</v>
      </c>
      <c r="B6" s="5">
        <v>8</v>
      </c>
      <c r="C6" s="5" t="s">
        <v>0</v>
      </c>
      <c r="D6" s="6">
        <f>1000*(SQRT(10*D4*B9/B7))</f>
        <v>2291.28784747792</v>
      </c>
    </row>
    <row r="7" spans="1:4" ht="24">
      <c r="A7" s="4" t="s">
        <v>9</v>
      </c>
      <c r="B7" s="5">
        <v>12</v>
      </c>
      <c r="C7" s="5" t="s">
        <v>1</v>
      </c>
      <c r="D7" s="6">
        <f>D6/D5</f>
        <v>109.54451150103321</v>
      </c>
    </row>
    <row r="8" spans="1:4" ht="24">
      <c r="A8" s="4" t="s">
        <v>10</v>
      </c>
      <c r="B8" s="5">
        <v>65</v>
      </c>
      <c r="C8" s="5"/>
      <c r="D8" s="7"/>
    </row>
    <row r="9" spans="1:4" ht="24.75" thickBot="1">
      <c r="A9" s="8" t="s">
        <v>11</v>
      </c>
      <c r="B9" s="9">
        <v>0.3</v>
      </c>
      <c r="C9" s="9"/>
      <c r="D9" s="10" t="s">
        <v>13</v>
      </c>
    </row>
    <row r="10" ht="13.5" thickTop="1"/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Rhesus</dc:creator>
  <cp:keywords/>
  <dc:description/>
  <cp:lastModifiedBy>Rhesus</cp:lastModifiedBy>
  <dcterms:created xsi:type="dcterms:W3CDTF">2009-09-23T05:16:01Z</dcterms:created>
  <dcterms:modified xsi:type="dcterms:W3CDTF">2009-10-02T16:10:30Z</dcterms:modified>
  <cp:category/>
  <cp:version/>
  <cp:contentType/>
  <cp:contentStatus/>
</cp:coreProperties>
</file>